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I12" i="2" l="1"/>
  <c r="F12" i="2" s="1"/>
  <c r="F14" i="2" s="1"/>
  <c r="F10" i="2"/>
  <c r="D12" i="2"/>
  <c r="D16" i="2" l="1"/>
  <c r="G16" i="2"/>
  <c r="F18" i="2" s="1"/>
</calcChain>
</file>

<file path=xl/sharedStrings.xml><?xml version="1.0" encoding="utf-8"?>
<sst xmlns="http://schemas.openxmlformats.org/spreadsheetml/2006/main" count="40" uniqueCount="37">
  <si>
    <t>Legend</t>
  </si>
  <si>
    <t xml:space="preserve">Enter available amounts in in "VARIANCE Calculations" box.  </t>
  </si>
  <si>
    <r>
      <t>AQ</t>
    </r>
    <r>
      <rPr>
        <sz val="9"/>
        <color rgb="FFFF0066"/>
        <rFont val="Calibri"/>
      </rPr>
      <t xml:space="preserve">  =  </t>
    </r>
    <r>
      <rPr>
        <b/>
        <sz val="9"/>
        <color rgb="FFFF0066"/>
        <rFont val="Calibri"/>
      </rPr>
      <t>Actual Quantity</t>
    </r>
  </si>
  <si>
    <t>Actual Quantity</t>
  </si>
  <si>
    <t>Actual  Quantity</t>
  </si>
  <si>
    <t>Standard Quantity</t>
  </si>
  <si>
    <t>AP  =  Actual Cost per Unit</t>
  </si>
  <si>
    <t>:</t>
  </si>
  <si>
    <t>x</t>
  </si>
  <si>
    <t>SQ  =  Standard or Budgeted Quantity</t>
  </si>
  <si>
    <t>Actual Cost per Unit</t>
  </si>
  <si>
    <t>Standard Cost per Unit</t>
  </si>
  <si>
    <t>SP  =   Standard or Budgeted Cost per Unit</t>
  </si>
  <si>
    <r>
      <t>NOTE:</t>
    </r>
    <r>
      <rPr>
        <sz val="9"/>
        <color rgb="FF632523"/>
        <rFont val="Calibri"/>
      </rPr>
      <t xml:space="preserve">  "Standard" can be plan, prior year, prior occurrence, productivity standard, or whatever information you have to compare against.</t>
    </r>
  </si>
  <si>
    <t xml:space="preserve"> VARIANCE Calculations </t>
  </si>
  <si>
    <t>Make entries in blue-highlighted cells.</t>
  </si>
  <si>
    <t>Givens for Example:</t>
  </si>
  <si>
    <t>Calculating a carpet cost variance.</t>
  </si>
  <si>
    <r>
      <t xml:space="preserve">Actual Quantity -- </t>
    </r>
    <r>
      <rPr>
        <b/>
        <sz val="9"/>
        <color rgb="FFFF0066"/>
        <rFont val="Calibri"/>
      </rPr>
      <t>AQ</t>
    </r>
  </si>
  <si>
    <t>Actual Quantity -- AQ</t>
  </si>
  <si>
    <t>Standard Quantity -- SQ</t>
  </si>
  <si>
    <t>Number of exhibitors chosen as cost driver</t>
  </si>
  <si>
    <t># of actual exh = 895</t>
  </si>
  <si>
    <t>Actual Cost per Unit -- AP</t>
  </si>
  <si>
    <t>Standard Cost per Unit -- SP</t>
  </si>
  <si>
    <t># of projected exh = 935</t>
  </si>
  <si>
    <t>Actual carpet total cost = $345,000</t>
  </si>
  <si>
    <t>Actual Total Cost</t>
  </si>
  <si>
    <t>Blended Total Cost</t>
  </si>
  <si>
    <t>Standard Total Cost</t>
  </si>
  <si>
    <t>Projected carpet total cost = $330,000</t>
  </si>
  <si>
    <t>Cost per Unit Variance</t>
  </si>
  <si>
    <t>Quantity Variance</t>
  </si>
  <si>
    <t>Total Cost Variance</t>
  </si>
  <si>
    <t>= Actual Total Costs</t>
  </si>
  <si>
    <t>= Blended Total Cost</t>
  </si>
  <si>
    <t>= Standard Total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</si>
</sst>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8"/>
      <name val="Arial"/>
    </font>
    <font>
      <sz val="9"/>
      <color rgb="FF000000"/>
      <name val="Calibri"/>
    </font>
    <font>
      <b/>
      <i/>
      <sz val="9"/>
      <color rgb="FF000000"/>
      <name val="Calibri"/>
    </font>
    <font>
      <b/>
      <sz val="9"/>
      <color rgb="FFFF0066"/>
      <name val="Calibri"/>
    </font>
    <font>
      <sz val="9"/>
      <color rgb="FFFF0066"/>
      <name val="Calibri"/>
    </font>
    <font>
      <b/>
      <sz val="9"/>
      <color rgb="FF0000CC"/>
      <name val="Calibri"/>
    </font>
    <font>
      <b/>
      <sz val="9"/>
      <color rgb="FF000000"/>
      <name val="Calibri"/>
    </font>
    <font>
      <b/>
      <sz val="9"/>
      <color rgb="FFCC00CC"/>
      <name val="Calibri"/>
    </font>
    <font>
      <strike/>
      <sz val="9"/>
      <color rgb="FF000000"/>
      <name val="Calibri"/>
    </font>
    <font>
      <b/>
      <sz val="9"/>
      <color rgb="FF00B050"/>
      <name val="Calibri"/>
    </font>
    <font>
      <b/>
      <sz val="9"/>
      <color rgb="FF0000FF"/>
      <name val="Calibri"/>
    </font>
    <font>
      <i/>
      <sz val="9"/>
      <color rgb="FF000000"/>
      <name val="Calibri"/>
    </font>
    <font>
      <b/>
      <sz val="9"/>
      <color rgb="FF632523"/>
      <name val="Calibri"/>
    </font>
    <font>
      <sz val="9"/>
      <color rgb="FF632523"/>
      <name val="Calibri"/>
    </font>
    <font>
      <sz val="9"/>
      <color rgb="FF0000CC"/>
      <name val="Calibri"/>
    </font>
    <font>
      <sz val="9"/>
      <color rgb="FF00B050"/>
      <name val="Calibri"/>
    </font>
    <font>
      <sz val="9"/>
      <color rgb="FFCC00CC"/>
      <name val="Calibri"/>
    </font>
    <font>
      <sz val="9"/>
      <color rgb="FF0000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</fills>
  <borders count="41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uble">
        <color rgb="FF000000"/>
      </right>
      <top style="dotted">
        <color rgb="FF000000"/>
      </top>
      <bottom style="dotted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dotted">
        <color rgb="FF000000"/>
      </top>
      <bottom/>
      <diagonal/>
    </border>
    <border>
      <left/>
      <right style="double">
        <color rgb="FF000000"/>
      </right>
      <top style="dotted">
        <color rgb="FF000000"/>
      </top>
      <bottom/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 readingOrder="1"/>
    </xf>
    <xf numFmtId="0" fontId="2" fillId="0" borderId="3" xfId="0" applyFont="1" applyBorder="1" applyAlignment="1">
      <alignment horizontal="left" wrapText="1" readingOrder="1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2" fillId="0" borderId="7" xfId="0" applyFont="1" applyBorder="1" applyAlignment="1">
      <alignment horizontal="left" wrapText="1" readingOrder="1"/>
    </xf>
    <xf numFmtId="0" fontId="1" fillId="0" borderId="8" xfId="0" applyFont="1" applyBorder="1" applyAlignment="1">
      <alignment wrapText="1"/>
    </xf>
    <xf numFmtId="0" fontId="4" fillId="0" borderId="8" xfId="0" applyFont="1" applyBorder="1" applyAlignment="1">
      <alignment horizontal="left" wrapText="1" readingOrder="1"/>
    </xf>
    <xf numFmtId="0" fontId="2" fillId="0" borderId="1" xfId="0" applyFont="1" applyBorder="1" applyAlignment="1">
      <alignment horizontal="left" wrapText="1" readingOrder="1"/>
    </xf>
    <xf numFmtId="0" fontId="6" fillId="2" borderId="2" xfId="0" applyFont="1" applyFill="1" applyBorder="1" applyAlignment="1">
      <alignment horizontal="center" wrapText="1" readingOrder="1"/>
    </xf>
    <xf numFmtId="0" fontId="2" fillId="0" borderId="9" xfId="0" applyFont="1" applyBorder="1" applyAlignment="1">
      <alignment horizontal="center" wrapText="1" readingOrder="1"/>
    </xf>
    <xf numFmtId="0" fontId="7" fillId="0" borderId="9" xfId="0" applyFont="1" applyBorder="1" applyAlignment="1">
      <alignment horizontal="center" wrapText="1" readingOrder="1"/>
    </xf>
    <xf numFmtId="0" fontId="6" fillId="2" borderId="3" xfId="0" applyFont="1" applyFill="1" applyBorder="1" applyAlignment="1">
      <alignment horizontal="center" wrapText="1" readingOrder="1"/>
    </xf>
    <xf numFmtId="0" fontId="8" fillId="0" borderId="8" xfId="0" applyFont="1" applyBorder="1" applyAlignment="1">
      <alignment horizontal="left" wrapText="1" readingOrder="1"/>
    </xf>
    <xf numFmtId="0" fontId="9" fillId="0" borderId="8" xfId="0" applyFont="1" applyBorder="1" applyAlignment="1">
      <alignment horizontal="center" wrapText="1" readingOrder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 readingOrder="1"/>
    </xf>
    <xf numFmtId="0" fontId="7" fillId="0" borderId="1" xfId="0" applyFont="1" applyBorder="1" applyAlignment="1">
      <alignment horizontal="center" wrapText="1" readingOrder="1"/>
    </xf>
    <xf numFmtId="0" fontId="6" fillId="2" borderId="10" xfId="0" applyFont="1" applyFill="1" applyBorder="1" applyAlignment="1">
      <alignment horizontal="center" wrapText="1" readingOrder="1"/>
    </xf>
    <xf numFmtId="0" fontId="7" fillId="0" borderId="11" xfId="0" applyFont="1" applyBorder="1" applyAlignment="1">
      <alignment horizontal="center" wrapText="1" readingOrder="1"/>
    </xf>
    <xf numFmtId="0" fontId="6" fillId="2" borderId="12" xfId="0" applyFont="1" applyFill="1" applyBorder="1" applyAlignment="1">
      <alignment horizontal="center" wrapText="1" readingOrder="1"/>
    </xf>
    <xf numFmtId="0" fontId="2" fillId="0" borderId="14" xfId="0" applyFont="1" applyBorder="1" applyAlignment="1">
      <alignment horizontal="left" wrapText="1" readingOrder="1"/>
    </xf>
    <xf numFmtId="0" fontId="1" fillId="0" borderId="0" xfId="0" applyFont="1" applyAlignment="1">
      <alignment wrapText="1"/>
    </xf>
    <xf numFmtId="0" fontId="1" fillId="0" borderId="9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7" fillId="0" borderId="17" xfId="0" applyFont="1" applyBorder="1" applyAlignment="1">
      <alignment horizontal="left" wrapText="1" readingOrder="1"/>
    </xf>
    <xf numFmtId="0" fontId="1" fillId="0" borderId="17" xfId="0" applyFont="1" applyBorder="1" applyAlignment="1">
      <alignment horizontal="center" wrapText="1"/>
    </xf>
    <xf numFmtId="0" fontId="15" fillId="2" borderId="17" xfId="0" applyFont="1" applyFill="1" applyBorder="1" applyAlignment="1">
      <alignment horizontal="left" wrapText="1" readingOrder="1"/>
    </xf>
    <xf numFmtId="0" fontId="2" fillId="2" borderId="17" xfId="0" applyFont="1" applyFill="1" applyBorder="1" applyAlignment="1">
      <alignment horizontal="left" wrapText="1" readingOrder="1"/>
    </xf>
    <xf numFmtId="0" fontId="15" fillId="2" borderId="17" xfId="0" applyFont="1" applyFill="1" applyBorder="1" applyAlignment="1">
      <alignment horizontal="right" wrapText="1" readingOrder="1"/>
    </xf>
    <xf numFmtId="0" fontId="2" fillId="0" borderId="20" xfId="0" applyFont="1" applyBorder="1" applyAlignment="1">
      <alignment horizontal="left" wrapText="1" readingOrder="1"/>
    </xf>
    <xf numFmtId="0" fontId="2" fillId="0" borderId="21" xfId="0" applyFont="1" applyBorder="1" applyAlignment="1">
      <alignment horizontal="left" wrapText="1" readingOrder="1"/>
    </xf>
    <xf numFmtId="0" fontId="2" fillId="0" borderId="22" xfId="0" applyFont="1" applyBorder="1" applyAlignment="1">
      <alignment horizontal="left" wrapText="1" readingOrder="1"/>
    </xf>
    <xf numFmtId="0" fontId="2" fillId="0" borderId="23" xfId="0" applyFont="1" applyBorder="1" applyAlignment="1">
      <alignment horizontal="center" vertical="center" wrapText="1" readingOrder="1"/>
    </xf>
    <xf numFmtId="0" fontId="2" fillId="0" borderId="24" xfId="0" applyFont="1" applyBorder="1" applyAlignment="1">
      <alignment horizontal="left" vertical="center" wrapText="1" readingOrder="1"/>
    </xf>
    <xf numFmtId="0" fontId="5" fillId="0" borderId="25" xfId="0" applyFont="1" applyBorder="1" applyAlignment="1">
      <alignment horizontal="right" wrapText="1" readingOrder="1"/>
    </xf>
    <xf numFmtId="0" fontId="7" fillId="2" borderId="0" xfId="0" applyFont="1" applyFill="1" applyAlignment="1">
      <alignment horizontal="right" wrapText="1" readingOrder="1"/>
    </xf>
    <xf numFmtId="0" fontId="5" fillId="0" borderId="0" xfId="0" applyFont="1" applyAlignment="1">
      <alignment horizontal="right" wrapText="1" readingOrder="1"/>
    </xf>
    <xf numFmtId="0" fontId="7" fillId="0" borderId="0" xfId="0" applyFont="1" applyAlignment="1">
      <alignment horizontal="right" wrapText="1" readingOrder="1"/>
    </xf>
    <xf numFmtId="0" fontId="16" fillId="0" borderId="0" xfId="0" applyFont="1" applyAlignment="1">
      <alignment horizontal="right" wrapText="1" readingOrder="1"/>
    </xf>
    <xf numFmtId="0" fontId="2" fillId="0" borderId="26" xfId="0" applyFont="1" applyBorder="1" applyAlignment="1">
      <alignment horizontal="left" wrapText="1" readingOrder="1"/>
    </xf>
    <xf numFmtId="0" fontId="2" fillId="0" borderId="25" xfId="0" applyFont="1" applyBorder="1" applyAlignment="1">
      <alignment horizontal="left" wrapText="1" readingOrder="1"/>
    </xf>
    <xf numFmtId="0" fontId="1" fillId="0" borderId="11" xfId="0" applyFont="1" applyBorder="1" applyAlignment="1">
      <alignment wrapText="1"/>
    </xf>
    <xf numFmtId="0" fontId="17" fillId="0" borderId="27" xfId="0" applyFont="1" applyBorder="1" applyAlignment="1">
      <alignment horizontal="right" wrapText="1" readingOrder="1"/>
    </xf>
    <xf numFmtId="0" fontId="18" fillId="0" borderId="29" xfId="0" applyFont="1" applyBorder="1" applyAlignment="1">
      <alignment horizontal="right" wrapText="1" readingOrder="1"/>
    </xf>
    <xf numFmtId="0" fontId="18" fillId="0" borderId="0" xfId="0" applyFont="1" applyAlignment="1">
      <alignment horizontal="right" wrapText="1" readingOrder="1"/>
    </xf>
    <xf numFmtId="0" fontId="1" fillId="0" borderId="30" xfId="0" applyFont="1" applyBorder="1" applyAlignment="1">
      <alignment wrapText="1"/>
    </xf>
    <xf numFmtId="4" fontId="7" fillId="2" borderId="0" xfId="0" applyNumberFormat="1" applyFont="1" applyFill="1" applyAlignment="1">
      <alignment horizontal="right" wrapText="1" readingOrder="1"/>
    </xf>
    <xf numFmtId="0" fontId="12" fillId="0" borderId="31" xfId="0" applyFont="1" applyBorder="1" applyAlignment="1">
      <alignment horizontal="right" wrapText="1" readingOrder="1"/>
    </xf>
    <xf numFmtId="4" fontId="12" fillId="0" borderId="28" xfId="0" applyNumberFormat="1" applyFont="1" applyBorder="1" applyAlignment="1">
      <alignment horizontal="right" wrapText="1" readingOrder="1"/>
    </xf>
    <xf numFmtId="0" fontId="1" fillId="0" borderId="29" xfId="0" applyFont="1" applyBorder="1" applyAlignment="1">
      <alignment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7" fillId="0" borderId="34" xfId="0" applyFont="1" applyBorder="1" applyAlignment="1">
      <alignment horizontal="right" wrapText="1" readingOrder="1"/>
    </xf>
    <xf numFmtId="4" fontId="7" fillId="0" borderId="6" xfId="0" applyNumberFormat="1" applyFont="1" applyBorder="1" applyAlignment="1">
      <alignment horizontal="right" wrapText="1" readingOrder="1"/>
    </xf>
    <xf numFmtId="0" fontId="7" fillId="0" borderId="6" xfId="0" applyFont="1" applyBorder="1" applyAlignment="1">
      <alignment horizontal="right" wrapText="1" readingOrder="1"/>
    </xf>
    <xf numFmtId="0" fontId="7" fillId="0" borderId="26" xfId="0" applyFont="1" applyBorder="1" applyAlignment="1">
      <alignment horizontal="left" wrapText="1" readingOrder="1"/>
    </xf>
    <xf numFmtId="0" fontId="1" fillId="0" borderId="0" xfId="0" applyFont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2" fillId="0" borderId="35" xfId="0" applyFont="1" applyBorder="1" applyAlignment="1">
      <alignment horizontal="left" wrapText="1" readingOrder="1"/>
    </xf>
    <xf numFmtId="0" fontId="1" fillId="0" borderId="36" xfId="0" applyFont="1" applyBorder="1" applyAlignment="1">
      <alignment wrapText="1"/>
    </xf>
    <xf numFmtId="0" fontId="7" fillId="0" borderId="37" xfId="0" applyFont="1" applyBorder="1" applyAlignment="1">
      <alignment horizontal="right" wrapText="1" readingOrder="1"/>
    </xf>
    <xf numFmtId="4" fontId="7" fillId="0" borderId="37" xfId="0" applyNumberFormat="1" applyFont="1" applyBorder="1" applyAlignment="1">
      <alignment horizontal="right" wrapText="1" readingOrder="1"/>
    </xf>
    <xf numFmtId="0" fontId="1" fillId="0" borderId="26" xfId="0" applyFont="1" applyBorder="1" applyAlignment="1">
      <alignment wrapText="1"/>
    </xf>
    <xf numFmtId="0" fontId="2" fillId="0" borderId="38" xfId="0" applyFont="1" applyBorder="1" applyAlignment="1">
      <alignment horizontal="left" wrapText="1" readingOrder="1"/>
    </xf>
    <xf numFmtId="0" fontId="2" fillId="0" borderId="17" xfId="0" applyFont="1" applyBorder="1" applyAlignment="1">
      <alignment horizontal="left" wrapText="1" readingOrder="1"/>
    </xf>
    <xf numFmtId="0" fontId="2" fillId="0" borderId="39" xfId="0" applyFont="1" applyBorder="1" applyAlignment="1">
      <alignment horizontal="left" wrapText="1" readingOrder="1"/>
    </xf>
    <xf numFmtId="0" fontId="2" fillId="0" borderId="40" xfId="0" applyFont="1" applyBorder="1" applyAlignment="1">
      <alignment horizontal="left" wrapText="1" readingOrder="1"/>
    </xf>
    <xf numFmtId="0" fontId="3" fillId="0" borderId="5" xfId="0" applyFont="1" applyBorder="1" applyAlignment="1">
      <alignment horizontal="left" wrapText="1" readingOrder="1"/>
    </xf>
    <xf numFmtId="0" fontId="3" fillId="0" borderId="6" xfId="0" applyFont="1" applyBorder="1" applyAlignment="1">
      <alignment horizontal="left" wrapText="1" readingOrder="1"/>
    </xf>
    <xf numFmtId="0" fontId="10" fillId="0" borderId="8" xfId="0" applyFont="1" applyBorder="1" applyAlignment="1">
      <alignment horizontal="left" wrapText="1" readingOrder="1"/>
    </xf>
    <xf numFmtId="0" fontId="10" fillId="0" borderId="1" xfId="0" applyFont="1" applyBorder="1" applyAlignment="1">
      <alignment horizontal="left" wrapText="1" readingOrder="1"/>
    </xf>
    <xf numFmtId="0" fontId="11" fillId="0" borderId="5" xfId="0" applyFont="1" applyBorder="1" applyAlignment="1">
      <alignment horizontal="left" wrapText="1" readingOrder="1"/>
    </xf>
    <xf numFmtId="0" fontId="11" fillId="0" borderId="7" xfId="0" applyFont="1" applyBorder="1" applyAlignment="1">
      <alignment horizontal="left" wrapText="1" readingOrder="1"/>
    </xf>
    <xf numFmtId="0" fontId="13" fillId="0" borderId="9" xfId="0" applyFont="1" applyBorder="1" applyAlignment="1">
      <alignment horizontal="left" wrapText="1" readingOrder="1"/>
    </xf>
    <xf numFmtId="0" fontId="2" fillId="0" borderId="19" xfId="0" applyFont="1" applyBorder="1" applyAlignment="1">
      <alignment horizontal="left" wrapText="1" readingOrder="1"/>
    </xf>
    <xf numFmtId="0" fontId="2" fillId="0" borderId="18" xfId="0" applyFont="1" applyBorder="1" applyAlignment="1">
      <alignment horizontal="left" wrapText="1" readingOrder="1"/>
    </xf>
    <xf numFmtId="0" fontId="12" fillId="0" borderId="13" xfId="0" quotePrefix="1" applyFont="1" applyBorder="1" applyAlignment="1">
      <alignment horizontal="left" wrapText="1" readingOrder="1"/>
    </xf>
    <xf numFmtId="0" fontId="12" fillId="0" borderId="15" xfId="0" quotePrefix="1" applyFont="1" applyBorder="1" applyAlignment="1">
      <alignment horizontal="left" wrapText="1" readingOrder="1"/>
    </xf>
    <xf numFmtId="0" fontId="12" fillId="0" borderId="16" xfId="0" quotePrefix="1" applyFont="1" applyBorder="1" applyAlignment="1">
      <alignment horizontal="right" wrapText="1" readingOrder="1"/>
    </xf>
    <xf numFmtId="2" fontId="12" fillId="0" borderId="28" xfId="0" applyNumberFormat="1" applyFont="1" applyBorder="1" applyAlignment="1">
      <alignment horizontal="right" wrapText="1" readingOrder="1"/>
    </xf>
    <xf numFmtId="0" fontId="12" fillId="0" borderId="0" xfId="0" applyFont="1" applyBorder="1" applyAlignment="1">
      <alignment horizontal="right" wrapText="1" readingOrder="1"/>
    </xf>
    <xf numFmtId="0" fontId="1" fillId="0" borderId="0" xfId="0" applyFont="1" applyBorder="1" applyAlignment="1">
      <alignment wrapText="1"/>
    </xf>
    <xf numFmtId="4" fontId="7" fillId="2" borderId="0" xfId="0" applyNumberFormat="1" applyFont="1" applyFill="1" applyBorder="1" applyAlignment="1">
      <alignment horizontal="right" wrapText="1" readingOrder="1"/>
    </xf>
    <xf numFmtId="2" fontId="7" fillId="0" borderId="0" xfId="0" applyNumberFormat="1" applyFont="1" applyAlignment="1">
      <alignment horizontal="right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7" workbookViewId="0">
      <selection activeCell="H15" sqref="H15"/>
    </sheetView>
  </sheetViews>
  <sheetFormatPr defaultRowHeight="15" x14ac:dyDescent="0.25"/>
  <cols>
    <col min="2" max="2" width="29.5703125" customWidth="1"/>
    <col min="3" max="3" width="16" customWidth="1"/>
    <col min="4" max="4" width="10.5703125" bestFit="1" customWidth="1"/>
    <col min="5" max="5" width="15.7109375" customWidth="1"/>
    <col min="9" max="9" width="16" customWidth="1"/>
  </cols>
  <sheetData>
    <row r="1" spans="1:10" ht="41.25" customHeight="1" thickBot="1" x14ac:dyDescent="0.4">
      <c r="A1" s="1"/>
      <c r="B1" s="2" t="s">
        <v>0</v>
      </c>
      <c r="C1" s="3"/>
      <c r="D1" s="4"/>
      <c r="E1" s="69" t="s">
        <v>1</v>
      </c>
      <c r="F1" s="70"/>
      <c r="G1" s="70"/>
      <c r="H1" s="5"/>
      <c r="I1" s="6"/>
      <c r="J1" s="7"/>
    </row>
    <row r="2" spans="1:10" ht="26.25" x14ac:dyDescent="0.35">
      <c r="A2" s="1"/>
      <c r="B2" s="8" t="s">
        <v>2</v>
      </c>
      <c r="C2" s="9"/>
      <c r="D2" s="4"/>
      <c r="E2" s="10" t="s">
        <v>3</v>
      </c>
      <c r="F2" s="11"/>
      <c r="G2" s="12" t="s">
        <v>4</v>
      </c>
      <c r="H2" s="11"/>
      <c r="I2" s="13" t="s">
        <v>5</v>
      </c>
      <c r="J2" s="7"/>
    </row>
    <row r="3" spans="1:10" ht="23.25" x14ac:dyDescent="0.35">
      <c r="A3" s="1"/>
      <c r="B3" s="14" t="s">
        <v>6</v>
      </c>
      <c r="C3" s="9"/>
      <c r="D3" s="4"/>
      <c r="E3" s="15" t="s">
        <v>7</v>
      </c>
      <c r="F3" s="16"/>
      <c r="G3" s="17" t="s">
        <v>8</v>
      </c>
      <c r="H3" s="16"/>
      <c r="I3" s="18" t="s">
        <v>8</v>
      </c>
      <c r="J3" s="7"/>
    </row>
    <row r="4" spans="1:10" ht="38.25" x14ac:dyDescent="0.35">
      <c r="A4" s="1"/>
      <c r="B4" s="71" t="s">
        <v>9</v>
      </c>
      <c r="C4" s="72"/>
      <c r="D4" s="4"/>
      <c r="E4" s="19" t="s">
        <v>10</v>
      </c>
      <c r="F4" s="16"/>
      <c r="G4" s="20" t="s">
        <v>11</v>
      </c>
      <c r="H4" s="16"/>
      <c r="I4" s="21" t="s">
        <v>11</v>
      </c>
      <c r="J4" s="7"/>
    </row>
    <row r="5" spans="1:10" ht="33" customHeight="1" thickBot="1" x14ac:dyDescent="0.4">
      <c r="A5" s="1"/>
      <c r="B5" s="73" t="s">
        <v>12</v>
      </c>
      <c r="C5" s="74"/>
      <c r="D5" s="4"/>
      <c r="E5" s="78" t="s">
        <v>34</v>
      </c>
      <c r="F5" s="22"/>
      <c r="G5" s="79" t="s">
        <v>35</v>
      </c>
      <c r="H5" s="22"/>
      <c r="I5" s="80" t="s">
        <v>36</v>
      </c>
      <c r="J5" s="7"/>
    </row>
    <row r="6" spans="1:10" ht="33.75" customHeight="1" x14ac:dyDescent="0.35">
      <c r="A6" s="23"/>
      <c r="B6" s="75" t="s">
        <v>13</v>
      </c>
      <c r="C6" s="75"/>
      <c r="D6" s="75"/>
      <c r="E6" s="75"/>
      <c r="F6" s="75"/>
      <c r="G6" s="75"/>
      <c r="H6" s="75"/>
      <c r="I6" s="24"/>
      <c r="J6" s="23"/>
    </row>
    <row r="7" spans="1:10" ht="23.25" x14ac:dyDescent="0.3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ht="39" thickBot="1" x14ac:dyDescent="0.4">
      <c r="A8" s="23"/>
      <c r="B8" s="23"/>
      <c r="C8" s="25"/>
      <c r="D8" s="25"/>
      <c r="E8" s="26" t="s">
        <v>14</v>
      </c>
      <c r="F8" s="27"/>
      <c r="G8" s="28"/>
      <c r="H8" s="29"/>
      <c r="I8" s="30" t="s">
        <v>15</v>
      </c>
      <c r="J8" s="28"/>
    </row>
    <row r="9" spans="1:10" ht="15.75" thickTop="1" x14ac:dyDescent="0.25">
      <c r="A9" s="76" t="s">
        <v>16</v>
      </c>
      <c r="B9" s="77"/>
      <c r="C9" s="31"/>
      <c r="D9" s="32"/>
      <c r="E9" s="32"/>
      <c r="F9" s="32"/>
      <c r="G9" s="32"/>
      <c r="H9" s="32"/>
      <c r="I9" s="32"/>
      <c r="J9" s="33"/>
    </row>
    <row r="10" spans="1:10" ht="38.25" x14ac:dyDescent="0.35">
      <c r="A10" s="34">
        <v>1</v>
      </c>
      <c r="B10" s="35" t="s">
        <v>17</v>
      </c>
      <c r="C10" s="36" t="s">
        <v>18</v>
      </c>
      <c r="D10" s="37">
        <v>895</v>
      </c>
      <c r="E10" s="38" t="s">
        <v>19</v>
      </c>
      <c r="F10" s="39">
        <f>+D10</f>
        <v>895</v>
      </c>
      <c r="G10" s="23"/>
      <c r="H10" s="40" t="s">
        <v>20</v>
      </c>
      <c r="I10" s="37">
        <v>935</v>
      </c>
      <c r="J10" s="41"/>
    </row>
    <row r="11" spans="1:10" ht="24" x14ac:dyDescent="0.35">
      <c r="A11" s="34">
        <v>2</v>
      </c>
      <c r="B11" s="35" t="s">
        <v>21</v>
      </c>
      <c r="C11" s="42"/>
      <c r="D11" s="43"/>
      <c r="E11" s="23"/>
      <c r="F11" s="16"/>
      <c r="G11" s="23"/>
      <c r="H11" s="23"/>
      <c r="I11" s="16"/>
      <c r="J11" s="41"/>
    </row>
    <row r="12" spans="1:10" ht="38.25" x14ac:dyDescent="0.35">
      <c r="A12" s="34">
        <v>3</v>
      </c>
      <c r="B12" s="35" t="s">
        <v>22</v>
      </c>
      <c r="C12" s="44" t="s">
        <v>23</v>
      </c>
      <c r="D12" s="81">
        <f>+D14/D10</f>
        <v>385.47486033519556</v>
      </c>
      <c r="E12" s="45" t="s">
        <v>24</v>
      </c>
      <c r="F12" s="85">
        <f>+I12</f>
        <v>352.94117647058823</v>
      </c>
      <c r="G12" s="23"/>
      <c r="H12" s="46" t="s">
        <v>24</v>
      </c>
      <c r="I12" s="81">
        <f>+I14/I10</f>
        <v>352.94117647058823</v>
      </c>
      <c r="J12" s="41"/>
    </row>
    <row r="13" spans="1:10" ht="23.25" x14ac:dyDescent="0.35">
      <c r="A13" s="34">
        <v>4</v>
      </c>
      <c r="B13" s="35" t="s">
        <v>25</v>
      </c>
      <c r="C13" s="42"/>
      <c r="D13" s="47"/>
      <c r="E13" s="23"/>
      <c r="F13" s="43"/>
      <c r="G13" s="23"/>
      <c r="H13" s="23"/>
      <c r="I13" s="83"/>
      <c r="J13" s="41"/>
    </row>
    <row r="14" spans="1:10" ht="26.25" x14ac:dyDescent="0.35">
      <c r="A14" s="34">
        <v>5</v>
      </c>
      <c r="B14" s="35" t="s">
        <v>26</v>
      </c>
      <c r="C14" s="36" t="s">
        <v>27</v>
      </c>
      <c r="D14" s="48">
        <v>345000</v>
      </c>
      <c r="E14" s="49" t="s">
        <v>28</v>
      </c>
      <c r="F14" s="50">
        <f>+F12*F10</f>
        <v>315882.35294117645</v>
      </c>
      <c r="G14" s="51"/>
      <c r="H14" s="82" t="s">
        <v>29</v>
      </c>
      <c r="I14" s="84">
        <v>330000</v>
      </c>
      <c r="J14" s="41"/>
    </row>
    <row r="15" spans="1:10" ht="24" x14ac:dyDescent="0.35">
      <c r="A15" s="34">
        <v>6</v>
      </c>
      <c r="B15" s="35" t="s">
        <v>30</v>
      </c>
      <c r="C15" s="42"/>
      <c r="D15" s="23"/>
      <c r="E15" s="23"/>
      <c r="F15" s="47"/>
      <c r="G15" s="23"/>
      <c r="H15" s="23"/>
      <c r="I15" s="83"/>
      <c r="J15" s="41"/>
    </row>
    <row r="16" spans="1:10" ht="39" thickBot="1" x14ac:dyDescent="0.4">
      <c r="A16" s="52"/>
      <c r="B16" s="53"/>
      <c r="C16" s="54" t="s">
        <v>31</v>
      </c>
      <c r="D16" s="55">
        <f>+F14-D14</f>
        <v>-29117.647058823553</v>
      </c>
      <c r="E16" s="23"/>
      <c r="F16" s="56" t="s">
        <v>32</v>
      </c>
      <c r="G16" s="55">
        <f>+I14-F14</f>
        <v>14117.647058823553</v>
      </c>
      <c r="H16" s="23"/>
      <c r="I16" s="23"/>
      <c r="J16" s="57"/>
    </row>
    <row r="17" spans="1:10" ht="23.25" x14ac:dyDescent="0.35">
      <c r="A17" s="58"/>
      <c r="B17" s="59"/>
      <c r="C17" s="60"/>
      <c r="D17" s="24"/>
      <c r="E17" s="43"/>
      <c r="F17" s="61"/>
      <c r="G17" s="24"/>
      <c r="H17" s="23"/>
      <c r="I17" s="23"/>
      <c r="J17" s="41"/>
    </row>
    <row r="18" spans="1:10" ht="27" thickBot="1" x14ac:dyDescent="0.4">
      <c r="A18" s="58"/>
      <c r="B18" s="59"/>
      <c r="C18" s="42"/>
      <c r="D18" s="23"/>
      <c r="E18" s="62" t="s">
        <v>33</v>
      </c>
      <c r="F18" s="63">
        <f>+D16+G16</f>
        <v>-15000</v>
      </c>
      <c r="G18" s="23"/>
      <c r="H18" s="23"/>
      <c r="I18" s="23"/>
      <c r="J18" s="41"/>
    </row>
    <row r="19" spans="1:10" ht="24.75" thickTop="1" thickBot="1" x14ac:dyDescent="0.4">
      <c r="A19" s="23"/>
      <c r="B19" s="64"/>
      <c r="C19" s="65"/>
      <c r="D19" s="66"/>
      <c r="E19" s="67"/>
      <c r="F19" s="67"/>
      <c r="G19" s="66"/>
      <c r="H19" s="66"/>
      <c r="I19" s="66"/>
      <c r="J19" s="68"/>
    </row>
    <row r="20" spans="1:10" ht="15.75" thickTop="1" x14ac:dyDescent="0.25"/>
  </sheetData>
  <mergeCells count="5">
    <mergeCell ref="E1:G1"/>
    <mergeCell ref="B4:C4"/>
    <mergeCell ref="B5:C5"/>
    <mergeCell ref="B6:H6"/>
    <mergeCell ref="A9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Valencia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2013-06-10T22:49:57Z</dcterms:created>
  <dcterms:modified xsi:type="dcterms:W3CDTF">2013-06-10T23:18:53Z</dcterms:modified>
</cp:coreProperties>
</file>